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" yWindow="110" windowWidth="19090" windowHeight="81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2" i="1"/>
  <c r="F22"/>
  <c r="E22"/>
  <c r="D22"/>
  <c r="G4"/>
  <c r="G5" s="1"/>
  <c r="G6" s="1"/>
  <c r="G7" s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3"/>
  <c r="G2"/>
  <c r="F4"/>
  <c r="F5" s="1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3"/>
  <c r="F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2"/>
  <c r="D2"/>
  <c r="D3" s="1"/>
  <c r="D4" s="1"/>
  <c r="D5" s="1"/>
  <c r="D6" s="1"/>
  <c r="D7" s="1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</calcChain>
</file>

<file path=xl/sharedStrings.xml><?xml version="1.0" encoding="utf-8"?>
<sst xmlns="http://schemas.openxmlformats.org/spreadsheetml/2006/main" count="7" uniqueCount="7">
  <si>
    <t>New goods</t>
  </si>
  <si>
    <t>Warehouse space</t>
  </si>
  <si>
    <t>Waiting+1</t>
  </si>
  <si>
    <t>Waiting+2</t>
  </si>
  <si>
    <t>Waiting+3</t>
  </si>
  <si>
    <t>Waiting line</t>
  </si>
  <si>
    <t>Average waiting line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</si>
</sst>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lineChart>
        <c:grouping val="standard"/>
        <c:ser>
          <c:idx val="0"/>
          <c:order val="0"/>
          <c:tx>
            <c:v>Average waiting line</c:v>
          </c:tx>
          <c:marker>
            <c:symbol val="none"/>
          </c:marker>
          <c:val>
            <c:numRef>
              <c:f>Sheet1!$D$22:$G$22</c:f>
              <c:numCache>
                <c:formatCode>General</c:formatCode>
                <c:ptCount val="4"/>
                <c:pt idx="0">
                  <c:v>13.85</c:v>
                </c:pt>
                <c:pt idx="1">
                  <c:v>6.2</c:v>
                </c:pt>
                <c:pt idx="2">
                  <c:v>1.1499999999999999</c:v>
                </c:pt>
                <c:pt idx="3">
                  <c:v>0.25</c:v>
                </c:pt>
              </c:numCache>
            </c:numRef>
          </c:val>
        </c:ser>
        <c:marker val="1"/>
        <c:axId val="111544192"/>
        <c:axId val="111583232"/>
      </c:lineChart>
      <c:catAx>
        <c:axId val="111544192"/>
        <c:scaling>
          <c:orientation val="minMax"/>
        </c:scaling>
        <c:axPos val="b"/>
        <c:tickLblPos val="nextTo"/>
        <c:crossAx val="111583232"/>
        <c:crosses val="autoZero"/>
        <c:auto val="1"/>
        <c:lblAlgn val="ctr"/>
        <c:lblOffset val="100"/>
      </c:catAx>
      <c:valAx>
        <c:axId val="111583232"/>
        <c:scaling>
          <c:orientation val="minMax"/>
        </c:scaling>
        <c:axPos val="l"/>
        <c:majorGridlines/>
        <c:numFmt formatCode="General" sourceLinked="1"/>
        <c:tickLblPos val="nextTo"/>
        <c:crossAx val="1115441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11043</xdr:colOff>
      <xdr:row>0</xdr:row>
      <xdr:rowOff>11043</xdr:rowOff>
    </xdr:from>
    <xdr:to>
      <xdr:col>14</xdr:col>
      <xdr:colOff>55217</xdr:colOff>
      <xdr:row>11</xdr:row>
      <xdr:rowOff>138045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27608</xdr:colOff>
      <xdr:row>11</xdr:row>
      <xdr:rowOff>127000</xdr:rowOff>
    </xdr:from>
    <xdr:to>
      <xdr:col>17</xdr:col>
      <xdr:colOff>209826</xdr:colOff>
      <xdr:row>21</xdr:row>
      <xdr:rowOff>138044</xdr:rowOff>
    </xdr:to>
    <xdr:sp macro="" textlink="">
      <xdr:nvSpPr>
        <xdr:cNvPr id="3" name="Rectangle 2"/>
        <xdr:cNvSpPr/>
      </xdr:nvSpPr>
      <xdr:spPr>
        <a:xfrm>
          <a:off x="3936999" y="2319130"/>
          <a:ext cx="6294784" cy="183321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l"/>
          <a:r>
            <a:rPr lang="en-US" sz="1050" b="1"/>
            <a:t>Explanation</a:t>
          </a:r>
        </a:p>
        <a:p>
          <a:pPr algn="l"/>
          <a:r>
            <a:rPr lang="en-US" sz="1050"/>
            <a:t>The column 'New goods' represents</a:t>
          </a:r>
          <a:r>
            <a:rPr lang="en-US" sz="1050" baseline="0"/>
            <a:t> a new batch that comes in.</a:t>
          </a:r>
        </a:p>
        <a:p>
          <a:pPr algn="l"/>
          <a:r>
            <a:rPr lang="en-US" sz="1050" baseline="0"/>
            <a:t>The column 'Warehouse space' represents the open places in the warehouse</a:t>
          </a:r>
        </a:p>
        <a:p>
          <a:pPr algn="l"/>
          <a:r>
            <a:rPr lang="en-US" sz="1050" baseline="0"/>
            <a:t>The values of both columns were generated with a dice</a:t>
          </a:r>
        </a:p>
        <a:p>
          <a:pPr algn="l"/>
          <a:endParaRPr lang="en-US" sz="1050" baseline="0"/>
        </a:p>
        <a:p>
          <a:pPr algn="l"/>
          <a:r>
            <a:rPr lang="en-US" sz="1050" baseline="0"/>
            <a:t>The 'Waiting line' column represents the growth of the queue outside (goods that need to wait )</a:t>
          </a:r>
        </a:p>
        <a:p>
          <a:pPr algn="l"/>
          <a:r>
            <a:rPr lang="en-US" sz="1050" baseline="0"/>
            <a:t>The 'Waiting+1,2,3' column represent what happens if the warehouse space would have 1,2 or 3 extra spots</a:t>
          </a:r>
        </a:p>
        <a:p>
          <a:pPr algn="l"/>
          <a:endParaRPr lang="en-US" sz="1050" baseline="0"/>
        </a:p>
        <a:p>
          <a:pPr algn="l"/>
          <a:r>
            <a:rPr lang="en-US" sz="1200" b="1" baseline="0">
              <a:solidFill>
                <a:schemeClr val="tx1"/>
              </a:solidFill>
            </a:rPr>
            <a:t>The punch line of this game is that you need to overdimension queues to make sure you are not creating a bottleneck</a:t>
          </a:r>
        </a:p>
        <a:p>
          <a:pPr algn="l"/>
          <a:endParaRPr lang="en-US" sz="1050" baseline="0"/>
        </a:p>
        <a:p>
          <a:pPr algn="l"/>
          <a:endParaRPr lang="en-US" sz="1050" baseline="0"/>
        </a:p>
        <a:p>
          <a:pPr algn="l"/>
          <a:endParaRPr lang="en-US" sz="1050" baseline="0"/>
        </a:p>
        <a:p>
          <a:pPr algn="l"/>
          <a:endParaRPr lang="en-US" sz="1050" baseline="0"/>
        </a:p>
        <a:p>
          <a:pPr algn="l"/>
          <a:endParaRPr lang="en-US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="115" zoomScaleNormal="115" workbookViewId="0">
      <selection activeCell="F2" sqref="F2"/>
    </sheetView>
  </sheetViews>
  <sheetFormatPr defaultRowHeight="14.5"/>
  <cols>
    <col min="1" max="1" width="4.08984375" customWidth="1"/>
    <col min="2" max="2" width="6.6328125" customWidth="1"/>
    <col min="3" max="3" width="10.453125" customWidth="1"/>
    <col min="4" max="7" width="8.7265625" customWidth="1"/>
    <col min="8" max="8" width="9.90625" customWidth="1"/>
    <col min="9" max="9" width="8.08984375" customWidth="1"/>
  </cols>
  <sheetData>
    <row r="1" spans="1:7" s="1" customFormat="1" ht="29">
      <c r="B1" s="2" t="s">
        <v>0</v>
      </c>
      <c r="C1" s="2" t="s">
        <v>1</v>
      </c>
      <c r="D1" s="2" t="s">
        <v>5</v>
      </c>
      <c r="E1" s="2" t="s">
        <v>2</v>
      </c>
      <c r="F1" s="2" t="s">
        <v>3</v>
      </c>
      <c r="G1" s="2" t="s">
        <v>4</v>
      </c>
    </row>
    <row r="2" spans="1:7">
      <c r="A2">
        <v>1</v>
      </c>
      <c r="B2">
        <v>4</v>
      </c>
      <c r="C2">
        <v>4</v>
      </c>
      <c r="D2">
        <f>IF($B2-($C2+0)&lt;0,0,$B2-($C2+0))</f>
        <v>0</v>
      </c>
      <c r="E2">
        <f>IF($B2-($C2+1)&lt;0,0,$B2-($C2+1))</f>
        <v>0</v>
      </c>
      <c r="F2">
        <f>IF($B2-($C2+1)&lt;0,0,$B2-($C2+1))</f>
        <v>0</v>
      </c>
      <c r="G2">
        <f>IF($B2-($C2+1)&lt;0,0,$B2-($C2+1))</f>
        <v>0</v>
      </c>
    </row>
    <row r="3" spans="1:7">
      <c r="A3">
        <v>2</v>
      </c>
      <c r="B3">
        <v>4</v>
      </c>
      <c r="C3">
        <v>5</v>
      </c>
      <c r="D3">
        <f>IF($D2+$B3-($C3+0)&lt;0,0,$D2+$B3-($C3+0))</f>
        <v>0</v>
      </c>
      <c r="E3">
        <f>IF(E2+$B3-($C3+1)&lt;0,0,E2+$B3-($C3+1))</f>
        <v>0</v>
      </c>
      <c r="F3">
        <f>IF(F2+$B3-($C3+2)&lt;0,0,F2+$B3-($C3+2))</f>
        <v>0</v>
      </c>
      <c r="G3">
        <f>IF(G2+$B3-($C3+3)&lt;0,0,G2+$B3-($C3+3))</f>
        <v>0</v>
      </c>
    </row>
    <row r="4" spans="1:7">
      <c r="A4">
        <v>3</v>
      </c>
      <c r="B4">
        <v>4</v>
      </c>
      <c r="C4">
        <v>6</v>
      </c>
      <c r="D4">
        <f t="shared" ref="D4:E21" si="0">IF($D3+$B4-($C4+0)&lt;0,0,$D3+$B4-($C4+0))</f>
        <v>0</v>
      </c>
      <c r="E4">
        <f>IF(E3+$B4-($C4+1)&lt;0,0,E3+$B4-($C4+1))</f>
        <v>0</v>
      </c>
      <c r="F4">
        <f t="shared" ref="F4:G21" si="1">IF(F3+$B4-($C4+2)&lt;0,0,F3+$B4-($C4+2))</f>
        <v>0</v>
      </c>
      <c r="G4">
        <f t="shared" ref="G4:G21" si="2">IF(G3+$B4-($C4+3)&lt;0,0,G3+$B4-($C4+3))</f>
        <v>0</v>
      </c>
    </row>
    <row r="5" spans="1:7">
      <c r="A5">
        <v>4</v>
      </c>
      <c r="B5">
        <v>5</v>
      </c>
      <c r="C5">
        <v>3</v>
      </c>
      <c r="D5">
        <f t="shared" si="0"/>
        <v>2</v>
      </c>
      <c r="E5">
        <f>IF(E4+$B5-($C5+1)&lt;0,0,E4+$B5-($C5+1))</f>
        <v>1</v>
      </c>
      <c r="F5">
        <f t="shared" si="1"/>
        <v>0</v>
      </c>
      <c r="G5">
        <f t="shared" si="2"/>
        <v>0</v>
      </c>
    </row>
    <row r="6" spans="1:7">
      <c r="A6">
        <v>5</v>
      </c>
      <c r="B6">
        <v>6</v>
      </c>
      <c r="C6">
        <v>1</v>
      </c>
      <c r="D6">
        <f t="shared" si="0"/>
        <v>7</v>
      </c>
      <c r="E6">
        <f>IF(E5+$B6-($C6+1)&lt;0,0,E5+$B6-($C6+1))</f>
        <v>5</v>
      </c>
      <c r="F6">
        <f t="shared" si="1"/>
        <v>3</v>
      </c>
      <c r="G6">
        <f t="shared" si="2"/>
        <v>2</v>
      </c>
    </row>
    <row r="7" spans="1:7">
      <c r="A7">
        <v>6</v>
      </c>
      <c r="B7">
        <v>3</v>
      </c>
      <c r="C7">
        <v>1</v>
      </c>
      <c r="D7">
        <f t="shared" si="0"/>
        <v>9</v>
      </c>
      <c r="E7">
        <f>IF(E6+$B7-($C7+1)&lt;0,0,E6+$B7-($C7+1))</f>
        <v>6</v>
      </c>
      <c r="F7">
        <f t="shared" si="1"/>
        <v>3</v>
      </c>
      <c r="G7">
        <f t="shared" si="2"/>
        <v>1</v>
      </c>
    </row>
    <row r="8" spans="1:7">
      <c r="A8">
        <v>7</v>
      </c>
      <c r="B8">
        <v>6</v>
      </c>
      <c r="C8">
        <v>2</v>
      </c>
      <c r="D8">
        <f t="shared" si="0"/>
        <v>13</v>
      </c>
      <c r="E8">
        <f>IF(E7+$B8-($C8+1)&lt;0,0,E7+$B8-($C8+1))</f>
        <v>9</v>
      </c>
      <c r="F8">
        <f t="shared" si="1"/>
        <v>5</v>
      </c>
      <c r="G8">
        <f t="shared" si="2"/>
        <v>2</v>
      </c>
    </row>
    <row r="9" spans="1:7">
      <c r="A9">
        <v>8</v>
      </c>
      <c r="B9">
        <v>5</v>
      </c>
      <c r="C9">
        <v>4</v>
      </c>
      <c r="D9">
        <f t="shared" si="0"/>
        <v>14</v>
      </c>
      <c r="E9">
        <f>IF(E8+$B9-($C9+1)&lt;0,0,E8+$B9-($C9+1))</f>
        <v>9</v>
      </c>
      <c r="F9">
        <f t="shared" si="1"/>
        <v>4</v>
      </c>
      <c r="G9">
        <f t="shared" si="2"/>
        <v>0</v>
      </c>
    </row>
    <row r="10" spans="1:7">
      <c r="A10">
        <v>9</v>
      </c>
      <c r="B10">
        <v>4</v>
      </c>
      <c r="C10">
        <v>3</v>
      </c>
      <c r="D10">
        <f t="shared" si="0"/>
        <v>15</v>
      </c>
      <c r="E10">
        <f>IF(E9+$B10-($C10+1)&lt;0,0,E9+$B10-($C10+1))</f>
        <v>9</v>
      </c>
      <c r="F10">
        <f t="shared" si="1"/>
        <v>3</v>
      </c>
      <c r="G10">
        <f t="shared" si="2"/>
        <v>0</v>
      </c>
    </row>
    <row r="11" spans="1:7">
      <c r="A11">
        <v>10</v>
      </c>
      <c r="B11">
        <v>5</v>
      </c>
      <c r="C11">
        <v>6</v>
      </c>
      <c r="D11">
        <f t="shared" si="0"/>
        <v>14</v>
      </c>
      <c r="E11">
        <f>IF(E10+$B11-($C11+1)&lt;0,0,E10+$B11-($C11+1))</f>
        <v>7</v>
      </c>
      <c r="F11">
        <f t="shared" si="1"/>
        <v>0</v>
      </c>
      <c r="G11">
        <f t="shared" si="2"/>
        <v>0</v>
      </c>
    </row>
    <row r="12" spans="1:7">
      <c r="A12">
        <v>11</v>
      </c>
      <c r="B12">
        <v>3</v>
      </c>
      <c r="C12">
        <v>5</v>
      </c>
      <c r="D12">
        <f t="shared" si="0"/>
        <v>12</v>
      </c>
      <c r="E12">
        <f>IF(E11+$B12-($C12+1)&lt;0,0,E11+$B12-($C12+1))</f>
        <v>4</v>
      </c>
      <c r="F12">
        <f t="shared" si="1"/>
        <v>0</v>
      </c>
      <c r="G12">
        <f t="shared" si="2"/>
        <v>0</v>
      </c>
    </row>
    <row r="13" spans="1:7">
      <c r="A13">
        <v>12</v>
      </c>
      <c r="B13">
        <v>3</v>
      </c>
      <c r="C13">
        <v>1</v>
      </c>
      <c r="D13">
        <f t="shared" si="0"/>
        <v>14</v>
      </c>
      <c r="E13">
        <f>IF(E12+$B13-($C13+1)&lt;0,0,E12+$B13-($C13+1))</f>
        <v>5</v>
      </c>
      <c r="F13">
        <f t="shared" si="1"/>
        <v>0</v>
      </c>
      <c r="G13">
        <f t="shared" si="2"/>
        <v>0</v>
      </c>
    </row>
    <row r="14" spans="1:7">
      <c r="A14">
        <v>13</v>
      </c>
      <c r="B14">
        <v>6</v>
      </c>
      <c r="C14">
        <v>4</v>
      </c>
      <c r="D14">
        <f t="shared" si="0"/>
        <v>16</v>
      </c>
      <c r="E14">
        <f>IF(E13+$B14-($C14+1)&lt;0,0,E13+$B14-($C14+1))</f>
        <v>6</v>
      </c>
      <c r="F14">
        <f t="shared" si="1"/>
        <v>0</v>
      </c>
      <c r="G14">
        <f t="shared" si="2"/>
        <v>0</v>
      </c>
    </row>
    <row r="15" spans="1:7">
      <c r="A15">
        <v>14</v>
      </c>
      <c r="B15">
        <v>4</v>
      </c>
      <c r="C15">
        <v>1</v>
      </c>
      <c r="D15">
        <f t="shared" si="0"/>
        <v>19</v>
      </c>
      <c r="E15">
        <f>IF(E14+$B15-($C15+1)&lt;0,0,E14+$B15-($C15+1))</f>
        <v>8</v>
      </c>
      <c r="F15">
        <f t="shared" si="1"/>
        <v>1</v>
      </c>
      <c r="G15">
        <f t="shared" si="2"/>
        <v>0</v>
      </c>
    </row>
    <row r="16" spans="1:7">
      <c r="A16">
        <v>15</v>
      </c>
      <c r="B16">
        <v>6</v>
      </c>
      <c r="C16">
        <v>6</v>
      </c>
      <c r="D16">
        <f t="shared" si="0"/>
        <v>19</v>
      </c>
      <c r="E16">
        <f>IF(E15+$B16-($C16+1)&lt;0,0,E15+$B16-($C16+1))</f>
        <v>7</v>
      </c>
      <c r="F16">
        <f t="shared" si="1"/>
        <v>0</v>
      </c>
      <c r="G16">
        <f t="shared" si="2"/>
        <v>0</v>
      </c>
    </row>
    <row r="17" spans="1:7">
      <c r="A17">
        <v>16</v>
      </c>
      <c r="B17">
        <v>6</v>
      </c>
      <c r="C17">
        <v>3</v>
      </c>
      <c r="D17">
        <f t="shared" si="0"/>
        <v>22</v>
      </c>
      <c r="E17">
        <f>IF(E16+$B17-($C17+1)&lt;0,0,E16+$B17-($C17+1))</f>
        <v>9</v>
      </c>
      <c r="F17">
        <f t="shared" si="1"/>
        <v>1</v>
      </c>
      <c r="G17">
        <f t="shared" si="2"/>
        <v>0</v>
      </c>
    </row>
    <row r="18" spans="1:7">
      <c r="A18">
        <v>17</v>
      </c>
      <c r="B18">
        <v>4</v>
      </c>
      <c r="C18">
        <v>1</v>
      </c>
      <c r="D18">
        <f t="shared" si="0"/>
        <v>25</v>
      </c>
      <c r="E18">
        <f>IF(E17+$B18-($C18+1)&lt;0,0,E17+$B18-($C18+1))</f>
        <v>11</v>
      </c>
      <c r="F18">
        <f t="shared" si="1"/>
        <v>2</v>
      </c>
      <c r="G18">
        <f t="shared" si="2"/>
        <v>0</v>
      </c>
    </row>
    <row r="19" spans="1:7">
      <c r="A19">
        <v>18</v>
      </c>
      <c r="B19">
        <v>5</v>
      </c>
      <c r="C19">
        <v>4</v>
      </c>
      <c r="D19">
        <f t="shared" si="0"/>
        <v>26</v>
      </c>
      <c r="E19">
        <f>IF(E18+$B19-($C19+1)&lt;0,0,E18+$B19-($C19+1))</f>
        <v>11</v>
      </c>
      <c r="F19">
        <f t="shared" si="1"/>
        <v>1</v>
      </c>
      <c r="G19">
        <f t="shared" si="2"/>
        <v>0</v>
      </c>
    </row>
    <row r="20" spans="1:7">
      <c r="A20">
        <v>19</v>
      </c>
      <c r="B20">
        <v>3</v>
      </c>
      <c r="C20">
        <v>3</v>
      </c>
      <c r="D20">
        <f t="shared" si="0"/>
        <v>26</v>
      </c>
      <c r="E20">
        <f>IF(E19+$B20-($C20+1)&lt;0,0,E19+$B20-($C20+1))</f>
        <v>10</v>
      </c>
      <c r="F20">
        <f t="shared" si="1"/>
        <v>0</v>
      </c>
      <c r="G20">
        <f t="shared" si="2"/>
        <v>0</v>
      </c>
    </row>
    <row r="21" spans="1:7">
      <c r="A21">
        <v>20</v>
      </c>
      <c r="B21">
        <v>3</v>
      </c>
      <c r="C21">
        <v>5</v>
      </c>
      <c r="D21">
        <f t="shared" si="0"/>
        <v>24</v>
      </c>
      <c r="E21">
        <f>IF(E20+$B21-($C21+1)&lt;0,0,E20+$B21-($C21+1))</f>
        <v>7</v>
      </c>
      <c r="F21">
        <f t="shared" si="1"/>
        <v>0</v>
      </c>
      <c r="G21">
        <f t="shared" si="2"/>
        <v>0</v>
      </c>
    </row>
    <row r="22" spans="1:7">
      <c r="A22" s="3" t="s">
        <v>6</v>
      </c>
      <c r="B22" s="4"/>
      <c r="C22" s="4"/>
      <c r="D22" s="4">
        <f>AVERAGE(D2:D21)</f>
        <v>13.85</v>
      </c>
      <c r="E22" s="4">
        <f>AVERAGE(E2:E21)</f>
        <v>6.2</v>
      </c>
      <c r="F22" s="4">
        <f>AVERAGE(F2:F21)</f>
        <v>1.1499999999999999</v>
      </c>
      <c r="G22" s="4">
        <f>AVERAGE(G2:G21)</f>
        <v>0.25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FEI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</dc:creator>
  <cp:lastModifiedBy>dsn</cp:lastModifiedBy>
  <dcterms:created xsi:type="dcterms:W3CDTF">2011-09-17T12:32:17Z</dcterms:created>
  <dcterms:modified xsi:type="dcterms:W3CDTF">2011-09-18T12:46:12Z</dcterms:modified>
</cp:coreProperties>
</file>